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I:\JLWM\Projects\60PO8007008\Technical\Permitting\H1 Assessment 2017\Final January 2018\Data used in assessment\"/>
    </mc:Choice>
  </mc:AlternateContent>
  <bookViews>
    <workbookView xWindow="120" yWindow="120" windowWidth="24915" windowHeight="12330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K55" i="1" l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6" i="1"/>
</calcChain>
</file>

<file path=xl/sharedStrings.xml><?xml version="1.0" encoding="utf-8"?>
<sst xmlns="http://schemas.openxmlformats.org/spreadsheetml/2006/main" count="52" uniqueCount="48">
  <si>
    <t>PC17TP01</t>
  </si>
  <si>
    <t>BH729</t>
  </si>
  <si>
    <t>BH731</t>
  </si>
  <si>
    <t>XTP072</t>
  </si>
  <si>
    <t>XTP107</t>
  </si>
  <si>
    <t>XTP069A</t>
  </si>
  <si>
    <t>XTP069B</t>
  </si>
  <si>
    <t>XTP087</t>
  </si>
  <si>
    <t>XTP069</t>
  </si>
  <si>
    <t>BH909</t>
  </si>
  <si>
    <t>TP700/24</t>
  </si>
  <si>
    <t>XTP091</t>
  </si>
  <si>
    <t>TP700/16</t>
  </si>
  <si>
    <t>TP700/23</t>
  </si>
  <si>
    <t>TP700/27</t>
  </si>
  <si>
    <t>XTP067</t>
  </si>
  <si>
    <t>TP700/10</t>
  </si>
  <si>
    <t>TP700/18</t>
  </si>
  <si>
    <t>TP700/22</t>
  </si>
  <si>
    <t>TP700/7</t>
  </si>
  <si>
    <t>TP700/8</t>
  </si>
  <si>
    <t>TP800/31</t>
  </si>
  <si>
    <t>BH740</t>
  </si>
  <si>
    <t>BH955</t>
  </si>
  <si>
    <t>PC7TP07</t>
  </si>
  <si>
    <t>XTP105</t>
  </si>
  <si>
    <t>PC7TP11</t>
  </si>
  <si>
    <t>XTP068</t>
  </si>
  <si>
    <t>XTP070</t>
  </si>
  <si>
    <t>TP700/15</t>
  </si>
  <si>
    <t>TP700/19</t>
  </si>
  <si>
    <t>TP700/20</t>
  </si>
  <si>
    <t>TP700/23A</t>
  </si>
  <si>
    <t>TP700/28</t>
  </si>
  <si>
    <t>TP700/29</t>
  </si>
  <si>
    <t>TP700/39</t>
  </si>
  <si>
    <t>TP700/49</t>
  </si>
  <si>
    <t>TP800/07</t>
  </si>
  <si>
    <t>TP800/11</t>
  </si>
  <si>
    <t>TP800/22</t>
  </si>
  <si>
    <t>TP800/23</t>
  </si>
  <si>
    <t>TP800/24A</t>
  </si>
  <si>
    <t>TP800/28</t>
  </si>
  <si>
    <t>TP800/30</t>
  </si>
  <si>
    <t>Available lead ug/l</t>
  </si>
  <si>
    <t>Sample</t>
  </si>
  <si>
    <t>Dissolved lead (ug/l)</t>
  </si>
  <si>
    <t>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</si>
</sst>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/>
    <xf numFmtId="2" fontId="2" fillId="2" borderId="1" xfId="0" applyNumberFormat="1" applyFont="1" applyFill="1" applyBorder="1" applyProtection="1">
      <protection locked="0"/>
    </xf>
    <xf numFmtId="2" fontId="2" fillId="2" borderId="2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5:K55"/>
  <sheetViews>
    <sheetView tabSelected="1" workbookViewId="0">
      <selection activeCell="L13" sqref="L13"/>
    </sheetView>
  </sheetViews>
  <sheetFormatPr defaultRowHeight="12.75" x14ac:dyDescent="0.2"/>
  <cols>
    <col min="7" max="7" width="12.28515625" customWidth="1"/>
    <col min="8" max="8" width="18.7109375" customWidth="1"/>
    <col min="11" max="11" width="17.140625" style="7" customWidth="1"/>
  </cols>
  <sheetData>
    <row r="5" spans="7:11" x14ac:dyDescent="0.2">
      <c r="G5" t="s">
        <v>45</v>
      </c>
      <c r="H5" t="s">
        <v>46</v>
      </c>
      <c r="I5" t="s">
        <v>47</v>
      </c>
      <c r="K5" s="7" t="s">
        <v>44</v>
      </c>
    </row>
    <row r="6" spans="7:11" x14ac:dyDescent="0.2">
      <c r="G6" s="1" t="s">
        <v>0</v>
      </c>
      <c r="H6" s="5">
        <v>3</v>
      </c>
      <c r="I6" s="3">
        <v>8.6</v>
      </c>
      <c r="K6" s="8">
        <f>H6/I6</f>
        <v>0.34883720930232559</v>
      </c>
    </row>
    <row r="7" spans="7:11" x14ac:dyDescent="0.2">
      <c r="G7" s="2" t="s">
        <v>1</v>
      </c>
      <c r="H7" s="6">
        <v>1</v>
      </c>
      <c r="I7" s="4">
        <v>7.4</v>
      </c>
      <c r="K7" s="8">
        <f t="shared" ref="K7:K53" si="0">H7/I7</f>
        <v>0.13513513513513511</v>
      </c>
    </row>
    <row r="8" spans="7:11" x14ac:dyDescent="0.2">
      <c r="G8" s="2" t="s">
        <v>2</v>
      </c>
      <c r="H8" s="5">
        <v>4</v>
      </c>
      <c r="I8" s="4">
        <v>10.6</v>
      </c>
      <c r="K8" s="8">
        <f t="shared" si="0"/>
        <v>0.37735849056603776</v>
      </c>
    </row>
    <row r="9" spans="7:11" x14ac:dyDescent="0.2">
      <c r="G9" s="2" t="s">
        <v>3</v>
      </c>
      <c r="H9" s="5">
        <v>7</v>
      </c>
      <c r="I9" s="4">
        <v>8.6</v>
      </c>
      <c r="K9" s="8">
        <f t="shared" si="0"/>
        <v>0.81395348837209303</v>
      </c>
    </row>
    <row r="10" spans="7:11" x14ac:dyDescent="0.2">
      <c r="G10" s="2" t="s">
        <v>4</v>
      </c>
      <c r="H10" s="5">
        <v>2</v>
      </c>
      <c r="I10" s="4">
        <v>8.6</v>
      </c>
      <c r="K10" s="8">
        <f t="shared" si="0"/>
        <v>0.23255813953488372</v>
      </c>
    </row>
    <row r="11" spans="7:11" x14ac:dyDescent="0.2">
      <c r="G11" s="2" t="s">
        <v>5</v>
      </c>
      <c r="H11" s="5">
        <v>22</v>
      </c>
      <c r="I11" s="4">
        <v>8.6</v>
      </c>
      <c r="K11" s="8">
        <f t="shared" si="0"/>
        <v>2.558139534883721</v>
      </c>
    </row>
    <row r="12" spans="7:11" x14ac:dyDescent="0.2">
      <c r="G12" s="2" t="s">
        <v>6</v>
      </c>
      <c r="H12" s="5">
        <v>44</v>
      </c>
      <c r="I12" s="4">
        <v>8.6</v>
      </c>
      <c r="K12" s="8">
        <f t="shared" si="0"/>
        <v>5.1162790697674421</v>
      </c>
    </row>
    <row r="13" spans="7:11" x14ac:dyDescent="0.2">
      <c r="G13" s="2" t="s">
        <v>7</v>
      </c>
      <c r="H13" s="6">
        <v>1</v>
      </c>
      <c r="I13" s="4">
        <v>8.6</v>
      </c>
      <c r="K13" s="8">
        <f t="shared" si="0"/>
        <v>0.11627906976744186</v>
      </c>
    </row>
    <row r="14" spans="7:11" x14ac:dyDescent="0.2">
      <c r="G14" s="2" t="s">
        <v>8</v>
      </c>
      <c r="H14" s="5">
        <v>1</v>
      </c>
      <c r="I14" s="4">
        <v>8.6</v>
      </c>
      <c r="K14" s="8">
        <f t="shared" si="0"/>
        <v>0.11627906976744186</v>
      </c>
    </row>
    <row r="15" spans="7:11" x14ac:dyDescent="0.2">
      <c r="G15" s="2" t="s">
        <v>9</v>
      </c>
      <c r="H15" s="6">
        <v>1</v>
      </c>
      <c r="I15" s="4">
        <v>10.1</v>
      </c>
      <c r="K15" s="8">
        <f t="shared" si="0"/>
        <v>9.9009900990099015E-2</v>
      </c>
    </row>
    <row r="16" spans="7:11" x14ac:dyDescent="0.2">
      <c r="G16" s="2" t="s">
        <v>10</v>
      </c>
      <c r="H16" s="5">
        <v>59</v>
      </c>
      <c r="I16" s="4">
        <v>8.6</v>
      </c>
      <c r="K16" s="8">
        <f t="shared" si="0"/>
        <v>6.8604651162790704</v>
      </c>
    </row>
    <row r="17" spans="7:11" x14ac:dyDescent="0.2">
      <c r="G17" s="2" t="s">
        <v>11</v>
      </c>
      <c r="H17" s="5">
        <v>6</v>
      </c>
      <c r="I17" s="4">
        <v>8.6</v>
      </c>
      <c r="K17" s="8">
        <f t="shared" si="0"/>
        <v>0.69767441860465118</v>
      </c>
    </row>
    <row r="18" spans="7:11" x14ac:dyDescent="0.2">
      <c r="G18" s="2" t="s">
        <v>12</v>
      </c>
      <c r="H18" s="5">
        <v>42</v>
      </c>
      <c r="I18" s="4">
        <v>8.6</v>
      </c>
      <c r="K18" s="8">
        <f t="shared" si="0"/>
        <v>4.8837209302325579</v>
      </c>
    </row>
    <row r="19" spans="7:11" x14ac:dyDescent="0.2">
      <c r="G19" s="2" t="s">
        <v>13</v>
      </c>
      <c r="H19" s="6">
        <v>1</v>
      </c>
      <c r="I19" s="4">
        <v>8.6</v>
      </c>
      <c r="K19" s="8">
        <f t="shared" si="0"/>
        <v>0.11627906976744186</v>
      </c>
    </row>
    <row r="20" spans="7:11" x14ac:dyDescent="0.2">
      <c r="G20" s="2" t="s">
        <v>14</v>
      </c>
      <c r="H20" s="6">
        <v>1</v>
      </c>
      <c r="I20" s="4">
        <v>8.6</v>
      </c>
      <c r="K20" s="8">
        <f t="shared" si="0"/>
        <v>0.11627906976744186</v>
      </c>
    </row>
    <row r="21" spans="7:11" x14ac:dyDescent="0.2">
      <c r="G21" s="2" t="s">
        <v>15</v>
      </c>
      <c r="H21" s="5">
        <v>3</v>
      </c>
      <c r="I21" s="4">
        <v>8.6</v>
      </c>
      <c r="K21" s="8">
        <f t="shared" si="0"/>
        <v>0.34883720930232559</v>
      </c>
    </row>
    <row r="22" spans="7:11" x14ac:dyDescent="0.2">
      <c r="G22" s="2" t="s">
        <v>16</v>
      </c>
      <c r="H22" s="6">
        <v>1</v>
      </c>
      <c r="I22" s="4">
        <v>8.6</v>
      </c>
      <c r="K22" s="8">
        <f t="shared" si="0"/>
        <v>0.11627906976744186</v>
      </c>
    </row>
    <row r="23" spans="7:11" x14ac:dyDescent="0.2">
      <c r="G23" s="2" t="s">
        <v>17</v>
      </c>
      <c r="H23" s="5">
        <v>20</v>
      </c>
      <c r="I23" s="4">
        <v>8.6</v>
      </c>
      <c r="K23" s="8">
        <f t="shared" si="0"/>
        <v>2.3255813953488373</v>
      </c>
    </row>
    <row r="24" spans="7:11" x14ac:dyDescent="0.2">
      <c r="G24" s="2" t="s">
        <v>18</v>
      </c>
      <c r="H24" s="5">
        <v>224</v>
      </c>
      <c r="I24" s="4">
        <v>8.6</v>
      </c>
      <c r="K24" s="8">
        <f t="shared" si="0"/>
        <v>26.046511627906977</v>
      </c>
    </row>
    <row r="25" spans="7:11" x14ac:dyDescent="0.2">
      <c r="G25" s="2" t="s">
        <v>19</v>
      </c>
      <c r="H25" s="6">
        <v>1</v>
      </c>
      <c r="I25" s="4">
        <v>8.6</v>
      </c>
      <c r="K25" s="8">
        <f t="shared" si="0"/>
        <v>0.11627906976744186</v>
      </c>
    </row>
    <row r="26" spans="7:11" x14ac:dyDescent="0.2">
      <c r="G26" s="2" t="s">
        <v>20</v>
      </c>
      <c r="H26" s="5">
        <v>2</v>
      </c>
      <c r="I26" s="4">
        <v>8.6</v>
      </c>
      <c r="K26" s="8">
        <f t="shared" si="0"/>
        <v>0.23255813953488372</v>
      </c>
    </row>
    <row r="27" spans="7:11" x14ac:dyDescent="0.2">
      <c r="G27" s="2" t="s">
        <v>21</v>
      </c>
      <c r="H27" s="5">
        <v>4</v>
      </c>
      <c r="I27" s="4">
        <v>8.6</v>
      </c>
      <c r="K27" s="8">
        <f t="shared" si="0"/>
        <v>0.46511627906976744</v>
      </c>
    </row>
    <row r="28" spans="7:11" x14ac:dyDescent="0.2">
      <c r="G28" s="2" t="s">
        <v>1</v>
      </c>
      <c r="H28" s="6">
        <v>1</v>
      </c>
      <c r="I28" s="4">
        <v>7.9</v>
      </c>
      <c r="K28" s="8">
        <f t="shared" si="0"/>
        <v>0.12658227848101264</v>
      </c>
    </row>
    <row r="29" spans="7:11" x14ac:dyDescent="0.2">
      <c r="G29" s="2" t="s">
        <v>22</v>
      </c>
      <c r="H29" s="6">
        <v>1</v>
      </c>
      <c r="I29" s="4">
        <v>2.2999999999999998</v>
      </c>
      <c r="K29" s="8">
        <f t="shared" si="0"/>
        <v>0.43478260869565222</v>
      </c>
    </row>
    <row r="30" spans="7:11" x14ac:dyDescent="0.2">
      <c r="G30" s="2" t="s">
        <v>2</v>
      </c>
      <c r="H30" s="5">
        <v>1</v>
      </c>
      <c r="I30" s="4">
        <v>5.8</v>
      </c>
      <c r="K30" s="8">
        <f t="shared" si="0"/>
        <v>0.17241379310344829</v>
      </c>
    </row>
    <row r="31" spans="7:11" x14ac:dyDescent="0.2">
      <c r="G31" s="2" t="s">
        <v>23</v>
      </c>
      <c r="H31" s="6">
        <v>1</v>
      </c>
      <c r="I31" s="4">
        <v>5.4</v>
      </c>
      <c r="K31" s="8">
        <f t="shared" si="0"/>
        <v>0.18518518518518517</v>
      </c>
    </row>
    <row r="32" spans="7:11" x14ac:dyDescent="0.2">
      <c r="G32" s="2" t="s">
        <v>9</v>
      </c>
      <c r="H32" s="5">
        <v>1</v>
      </c>
      <c r="I32" s="4">
        <v>4.9000000000000004</v>
      </c>
      <c r="K32" s="8">
        <f t="shared" si="0"/>
        <v>0.2040816326530612</v>
      </c>
    </row>
    <row r="33" spans="7:11" x14ac:dyDescent="0.2">
      <c r="G33" s="2" t="s">
        <v>24</v>
      </c>
      <c r="H33" s="6">
        <v>1</v>
      </c>
      <c r="I33" s="4">
        <v>8.6</v>
      </c>
      <c r="K33" s="8">
        <f t="shared" si="0"/>
        <v>0.11627906976744186</v>
      </c>
    </row>
    <row r="34" spans="7:11" x14ac:dyDescent="0.2">
      <c r="G34" s="2" t="s">
        <v>25</v>
      </c>
      <c r="H34" s="5">
        <v>7</v>
      </c>
      <c r="I34" s="4">
        <v>8.6</v>
      </c>
      <c r="K34" s="8">
        <f t="shared" si="0"/>
        <v>0.81395348837209303</v>
      </c>
    </row>
    <row r="35" spans="7:11" x14ac:dyDescent="0.2">
      <c r="G35" s="2" t="s">
        <v>26</v>
      </c>
      <c r="H35" s="5">
        <v>29</v>
      </c>
      <c r="I35" s="4">
        <v>8.6</v>
      </c>
      <c r="K35" s="8">
        <f t="shared" si="0"/>
        <v>3.3720930232558142</v>
      </c>
    </row>
    <row r="36" spans="7:11" x14ac:dyDescent="0.2">
      <c r="G36" s="2" t="s">
        <v>27</v>
      </c>
      <c r="H36" s="5">
        <v>20</v>
      </c>
      <c r="I36" s="4">
        <v>8.6</v>
      </c>
      <c r="K36" s="8">
        <f t="shared" si="0"/>
        <v>2.3255813953488373</v>
      </c>
    </row>
    <row r="37" spans="7:11" x14ac:dyDescent="0.2">
      <c r="G37" s="2" t="s">
        <v>28</v>
      </c>
      <c r="H37" s="5">
        <v>14</v>
      </c>
      <c r="I37" s="4">
        <v>8.6</v>
      </c>
      <c r="K37" s="8">
        <f t="shared" si="0"/>
        <v>1.6279069767441861</v>
      </c>
    </row>
    <row r="38" spans="7:11" x14ac:dyDescent="0.2">
      <c r="G38" s="2" t="s">
        <v>29</v>
      </c>
      <c r="H38" s="6">
        <v>1</v>
      </c>
      <c r="I38" s="4">
        <v>8.6</v>
      </c>
      <c r="K38" s="8">
        <f t="shared" si="0"/>
        <v>0.11627906976744186</v>
      </c>
    </row>
    <row r="39" spans="7:11" x14ac:dyDescent="0.2">
      <c r="G39" s="2" t="s">
        <v>30</v>
      </c>
      <c r="H39" s="5">
        <v>2</v>
      </c>
      <c r="I39" s="4">
        <v>8.6</v>
      </c>
      <c r="K39" s="8">
        <f t="shared" si="0"/>
        <v>0.23255813953488372</v>
      </c>
    </row>
    <row r="40" spans="7:11" x14ac:dyDescent="0.2">
      <c r="G40" s="2" t="s">
        <v>31</v>
      </c>
      <c r="H40" s="6">
        <v>1</v>
      </c>
      <c r="I40" s="4">
        <v>8.6</v>
      </c>
      <c r="K40" s="8">
        <f t="shared" si="0"/>
        <v>0.11627906976744186</v>
      </c>
    </row>
    <row r="41" spans="7:11" x14ac:dyDescent="0.2">
      <c r="G41" s="2" t="s">
        <v>13</v>
      </c>
      <c r="H41" s="5">
        <v>8</v>
      </c>
      <c r="I41" s="4">
        <v>8.6</v>
      </c>
      <c r="K41" s="8">
        <f t="shared" si="0"/>
        <v>0.93023255813953487</v>
      </c>
    </row>
    <row r="42" spans="7:11" x14ac:dyDescent="0.2">
      <c r="G42" s="2" t="s">
        <v>32</v>
      </c>
      <c r="H42" s="5">
        <v>2</v>
      </c>
      <c r="I42" s="4">
        <v>8.6</v>
      </c>
      <c r="K42" s="8">
        <f t="shared" si="0"/>
        <v>0.23255813953488372</v>
      </c>
    </row>
    <row r="43" spans="7:11" x14ac:dyDescent="0.2">
      <c r="G43" s="2" t="s">
        <v>33</v>
      </c>
      <c r="H43" s="5">
        <v>3</v>
      </c>
      <c r="I43" s="4">
        <v>8.6</v>
      </c>
      <c r="K43" s="8">
        <f t="shared" si="0"/>
        <v>0.34883720930232559</v>
      </c>
    </row>
    <row r="44" spans="7:11" x14ac:dyDescent="0.2">
      <c r="G44" s="2" t="s">
        <v>34</v>
      </c>
      <c r="H44" s="6">
        <v>1</v>
      </c>
      <c r="I44" s="4">
        <v>8.6</v>
      </c>
      <c r="K44" s="8">
        <f t="shared" si="0"/>
        <v>0.11627906976744186</v>
      </c>
    </row>
    <row r="45" spans="7:11" x14ac:dyDescent="0.2">
      <c r="G45" s="2" t="s">
        <v>35</v>
      </c>
      <c r="H45" s="5">
        <v>2</v>
      </c>
      <c r="I45" s="4">
        <v>8.6</v>
      </c>
      <c r="K45" s="8">
        <f t="shared" si="0"/>
        <v>0.23255813953488372</v>
      </c>
    </row>
    <row r="46" spans="7:11" x14ac:dyDescent="0.2">
      <c r="G46" s="2" t="s">
        <v>36</v>
      </c>
      <c r="H46" s="5">
        <v>12</v>
      </c>
      <c r="I46" s="4">
        <v>8.6</v>
      </c>
      <c r="K46" s="8">
        <f t="shared" si="0"/>
        <v>1.3953488372093024</v>
      </c>
    </row>
    <row r="47" spans="7:11" x14ac:dyDescent="0.2">
      <c r="G47" s="2" t="s">
        <v>37</v>
      </c>
      <c r="H47" s="5">
        <v>3</v>
      </c>
      <c r="I47" s="4">
        <v>8.6</v>
      </c>
      <c r="K47" s="8">
        <f t="shared" si="0"/>
        <v>0.34883720930232559</v>
      </c>
    </row>
    <row r="48" spans="7:11" x14ac:dyDescent="0.2">
      <c r="G48" s="2" t="s">
        <v>38</v>
      </c>
      <c r="H48" s="5">
        <v>6</v>
      </c>
      <c r="I48" s="4">
        <v>8.6</v>
      </c>
      <c r="K48" s="8">
        <f t="shared" si="0"/>
        <v>0.69767441860465118</v>
      </c>
    </row>
    <row r="49" spans="7:11" x14ac:dyDescent="0.2">
      <c r="G49" s="2" t="s">
        <v>39</v>
      </c>
      <c r="H49" s="5">
        <v>3</v>
      </c>
      <c r="I49" s="4">
        <v>8.6</v>
      </c>
      <c r="K49" s="8">
        <f t="shared" si="0"/>
        <v>0.34883720930232559</v>
      </c>
    </row>
    <row r="50" spans="7:11" x14ac:dyDescent="0.2">
      <c r="G50" s="2" t="s">
        <v>40</v>
      </c>
      <c r="H50" s="5">
        <v>3</v>
      </c>
      <c r="I50" s="4">
        <v>8.6</v>
      </c>
      <c r="K50" s="8">
        <f t="shared" si="0"/>
        <v>0.34883720930232559</v>
      </c>
    </row>
    <row r="51" spans="7:11" x14ac:dyDescent="0.2">
      <c r="G51" s="2" t="s">
        <v>41</v>
      </c>
      <c r="H51" s="5">
        <v>9</v>
      </c>
      <c r="I51" s="4">
        <v>8.6</v>
      </c>
      <c r="K51" s="8">
        <f t="shared" si="0"/>
        <v>1.0465116279069768</v>
      </c>
    </row>
    <row r="52" spans="7:11" x14ac:dyDescent="0.2">
      <c r="G52" s="2" t="s">
        <v>42</v>
      </c>
      <c r="H52" s="5">
        <v>10</v>
      </c>
      <c r="I52" s="4">
        <v>8.6</v>
      </c>
      <c r="K52" s="8">
        <f t="shared" si="0"/>
        <v>1.1627906976744187</v>
      </c>
    </row>
    <row r="53" spans="7:11" x14ac:dyDescent="0.2">
      <c r="G53" s="2" t="s">
        <v>43</v>
      </c>
      <c r="H53" s="5">
        <v>291</v>
      </c>
      <c r="I53" s="4">
        <v>8.6</v>
      </c>
      <c r="K53" s="8">
        <f t="shared" si="0"/>
        <v>33.837209302325583</v>
      </c>
    </row>
    <row r="55" spans="7:11" x14ac:dyDescent="0.2">
      <c r="K55" s="8">
        <f>AVERAGE(K6:K53)</f>
        <v>2.1485395387920612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Sinclair Knight Merz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Burston, Mark (SKM)</dc:creator>
  <cp:lastModifiedBy>Burston, Mark (SKM)</cp:lastModifiedBy>
  <dcterms:created xsi:type="dcterms:W3CDTF">2016-04-27T15:56:03Z</dcterms:created>
  <dcterms:modified xsi:type="dcterms:W3CDTF">2018-02-14T16:37:53Z</dcterms:modified>
</cp:coreProperties>
</file>